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оект по доходам" sheetId="1" r:id="rId1"/>
  </sheets>
  <definedNames>
    <definedName name="_xlnm.Print_Area" localSheetId="0">'Проект по доходам'!$A$1:$I$35</definedName>
  </definedNames>
  <calcPr fullCalcOnLoad="1"/>
</workbook>
</file>

<file path=xl/sharedStrings.xml><?xml version="1.0" encoding="utf-8"?>
<sst xmlns="http://schemas.openxmlformats.org/spreadsheetml/2006/main" count="58" uniqueCount="56">
  <si>
    <t xml:space="preserve">Приложение № 1 </t>
  </si>
  <si>
    <t>к постановлению администрации</t>
  </si>
  <si>
    <t>Урупского сельского поселения</t>
  </si>
  <si>
    <t>Объем поступления доходов в бюджет</t>
  </si>
  <si>
    <t>Урупского сельского поселения по основным источникам</t>
  </si>
  <si>
    <t>Код бюджетной классификации Российской Федерации</t>
  </si>
  <si>
    <t>Наименование налога (сбора)</t>
  </si>
  <si>
    <t>плановый период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</si>
  <si>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</si>
  <si>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</si>
  <si>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</si>
  <si>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</si>
  <si>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</si>
  <si>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</si>
  <si>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</si>
  <si>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</si>
  <si>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</si>
  <si>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</si>
  <si>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</si>
  <si>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</si>
  <si>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</si>
  <si>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 ,применяемый к объектам налогообложения,расположенным в границах поселений</t>
  </si>
  <si>
    <t>1 06 06000 00 0000 110</t>
  </si>
  <si>
    <t>Земельный налог</t>
  </si>
  <si>
    <t>1 06 06043 10 0000 110</t>
  </si>
  <si>
    <t>Земельный налог взимаемый с физических лиц, обладающих земельными участками расположенными в границах сельских поселений</t>
  </si>
  <si>
    <t>1 06 06033 10 0000 110</t>
  </si>
  <si>
    <t>Земельный налог взимаемый с организаций, обладающих земельными участками расположенными в границах сельских поселений</t>
  </si>
  <si>
    <t>1 08 00000 00 0000 000</t>
  </si>
  <si>
    <t>Государственная пошлина</t>
  </si>
  <si>
    <t>1 08 04020 01 1000 110</t>
  </si>
  <si>
    <t>Государственная пошлина  на совершение нотариальных действий должностными лицами органов местного самоуправления, уполномоченных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</si>
  <si>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</si>
  <si>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</si>
  <si>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0 11 05025 10 0000 120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</si>
  <si>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</si>
  <si>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</si>
  <si>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</si>
  <si>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Дотация на выравнивания уровня бюджетной обеспеченности поселений</t>
  </si>
  <si>
    <t>Субвенции бюджетам поселений на осуществление первичного воинского учета  на территориях, где отсутствуют военные комиссариаты</t>
  </si>
  <si>
    <t>Всего доходов:</t>
  </si>
  <si>
    <t xml:space="preserve">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</si>
  <si>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</si>
  <si>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</si>
  <si>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2 02 40014 10 0000 150</t>
  </si>
  <si>
    <t>2 02  03015 10 0000 150</t>
  </si>
  <si>
    <t>2 02 01001 10 0000 150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</si>
  <si>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</si>
  <si>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№  31 от 03.11.2023 г</t>
  </si>
  <si>
    <t xml:space="preserve"> в 2024 году и плановый период 2025-2026 годы</t>
  </si>
  <si>
    <t>Отчетный 2022 год</t>
  </si>
  <si>
    <t>Ожидаемое исполнение за Текущий 2023 год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</si>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</sst>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88" zoomScaleSheetLayoutView="88" zoomScalePageLayoutView="0" workbookViewId="0" topLeftCell="A32">
      <selection activeCell="K23" sqref="K23"/>
    </sheetView>
  </sheetViews>
  <sheetFormatPr defaultColWidth="9.00390625" defaultRowHeight="12.75"/>
  <cols>
    <col min="1" max="1" width="23.125" style="0" customWidth="1"/>
    <col min="2" max="2" width="18.75390625" style="0" customWidth="1"/>
    <col min="3" max="3" width="9.375" style="0" customWidth="1"/>
    <col min="4" max="4" width="6.25390625" style="0" customWidth="1"/>
    <col min="5" max="6" width="9.625" style="0" customWidth="1"/>
    <col min="7" max="7" width="9.375" style="0" customWidth="1"/>
    <col min="8" max="8" width="9.875" style="0" customWidth="1"/>
    <col min="9" max="9" width="8.875" style="0" customWidth="1"/>
  </cols>
  <sheetData>
    <row r="1" spans="3:7" ht="12.75">
      <c r="C1" s="91" t="s">
        <v>0</v>
      </c>
      <c r="D1" s="91"/>
      <c r="E1" s="91"/>
      <c r="F1" s="91"/>
      <c r="G1" s="91"/>
    </row>
    <row r="2" spans="3:7" ht="12.75">
      <c r="C2" s="91" t="s">
        <v>1</v>
      </c>
      <c r="D2" s="91"/>
      <c r="E2" s="91"/>
      <c r="F2" s="91"/>
      <c r="G2" s="91"/>
    </row>
    <row r="3" spans="3:7" ht="12.75">
      <c r="C3" s="91" t="s">
        <v>2</v>
      </c>
      <c r="D3" s="91"/>
      <c r="E3" s="91"/>
      <c r="F3" s="91"/>
      <c r="G3" s="91"/>
    </row>
    <row r="4" spans="3:7" ht="14.25" customHeight="1">
      <c r="C4" s="91" t="s">
        <v>48</v>
      </c>
      <c r="D4" s="91"/>
      <c r="E4" s="91"/>
      <c r="F4" s="91"/>
      <c r="G4" s="91"/>
    </row>
    <row r="5" spans="1:7" s="1" customFormat="1" ht="16.5" customHeight="1">
      <c r="A5" s="82" t="s">
        <v>3</v>
      </c>
      <c r="B5" s="82"/>
      <c r="C5" s="82"/>
      <c r="D5" s="82"/>
      <c r="E5" s="82"/>
      <c r="F5" s="82"/>
      <c r="G5" s="82"/>
    </row>
    <row r="6" spans="1:7" ht="15.75">
      <c r="A6" s="82" t="s">
        <v>4</v>
      </c>
      <c r="B6" s="82"/>
      <c r="C6" s="82"/>
      <c r="D6" s="82"/>
      <c r="E6" s="82"/>
      <c r="F6" s="82"/>
      <c r="G6" s="82"/>
    </row>
    <row r="7" spans="1:7" s="2" customFormat="1" ht="14.25" customHeight="1">
      <c r="A7" s="82" t="s">
        <v>49</v>
      </c>
      <c r="B7" s="82"/>
      <c r="C7" s="82"/>
      <c r="D7" s="82"/>
      <c r="E7" s="82"/>
      <c r="F7" s="82"/>
      <c r="G7" s="82"/>
    </row>
    <row r="8" spans="1:9" s="1" customFormat="1" ht="9" customHeight="1" thickBot="1">
      <c r="A8"/>
      <c r="B8"/>
      <c r="C8"/>
      <c r="D8"/>
      <c r="E8"/>
      <c r="F8"/>
      <c r="G8"/>
      <c r="H8"/>
      <c r="I8"/>
    </row>
    <row r="9" spans="1:9" s="1" customFormat="1" ht="15" customHeight="1" thickBot="1">
      <c r="A9" s="83" t="s">
        <v>5</v>
      </c>
      <c r="B9" s="85" t="s">
        <v>6</v>
      </c>
      <c r="C9" s="86"/>
      <c r="D9" s="86"/>
      <c r="E9" s="86" t="s">
        <v>50</v>
      </c>
      <c r="F9" s="88" t="s">
        <v>51</v>
      </c>
      <c r="G9" s="89" t="s">
        <v>7</v>
      </c>
      <c r="H9" s="90"/>
      <c r="I9" s="90"/>
    </row>
    <row r="10" spans="1:9" ht="66" customHeight="1" thickBot="1">
      <c r="A10" s="84"/>
      <c r="B10" s="85"/>
      <c r="C10" s="86"/>
      <c r="D10" s="86"/>
      <c r="E10" s="87"/>
      <c r="F10" s="86"/>
      <c r="G10" s="35">
        <v>2024</v>
      </c>
      <c r="H10" s="3">
        <v>2025</v>
      </c>
      <c r="I10" s="3">
        <v>2026</v>
      </c>
    </row>
    <row r="11" spans="1:9" ht="18" customHeight="1" thickBot="1">
      <c r="A11" s="12" t="s">
        <v>8</v>
      </c>
      <c r="B11" s="75" t="s">
        <v>9</v>
      </c>
      <c r="C11" s="76"/>
      <c r="D11" s="76"/>
      <c r="E11" s="11">
        <f>E12+E15+E22+E24</f>
        <v>5556446.699999999</v>
      </c>
      <c r="F11" s="11">
        <f>F12+F15+F22+F24</f>
        <v>6206245</v>
      </c>
      <c r="G11" s="11">
        <f>G12+G15+G22+G24</f>
        <v>6259860</v>
      </c>
      <c r="H11" s="11">
        <f>H12+H15+H22+H24</f>
        <v>6705660</v>
      </c>
      <c r="I11" s="11">
        <f>I12+I15+I22+I24</f>
        <v>7184860</v>
      </c>
    </row>
    <row r="12" spans="1:9" ht="16.5" customHeight="1">
      <c r="A12" s="13" t="s">
        <v>10</v>
      </c>
      <c r="B12" s="77" t="s">
        <v>11</v>
      </c>
      <c r="C12" s="78"/>
      <c r="D12" s="78"/>
      <c r="E12" s="23">
        <f aca="true" t="shared" si="0" ref="E12:I13">E13</f>
        <v>5464265.81</v>
      </c>
      <c r="F12" s="27">
        <f t="shared" si="0"/>
        <v>6027601</v>
      </c>
      <c r="G12" s="23">
        <f t="shared" si="0"/>
        <v>5944000</v>
      </c>
      <c r="H12" s="27">
        <f t="shared" si="0"/>
        <v>6389800</v>
      </c>
      <c r="I12" s="39">
        <f t="shared" si="0"/>
        <v>6869000</v>
      </c>
    </row>
    <row r="13" spans="1:9" ht="16.5" customHeight="1">
      <c r="A13" s="14" t="s">
        <v>12</v>
      </c>
      <c r="B13" s="72" t="s">
        <v>13</v>
      </c>
      <c r="C13" s="73"/>
      <c r="D13" s="74"/>
      <c r="E13" s="24">
        <f t="shared" si="0"/>
        <v>5464265.81</v>
      </c>
      <c r="F13" s="28">
        <f t="shared" si="0"/>
        <v>6027601</v>
      </c>
      <c r="G13" s="24">
        <f t="shared" si="0"/>
        <v>5944000</v>
      </c>
      <c r="H13" s="28">
        <f t="shared" si="0"/>
        <v>6389800</v>
      </c>
      <c r="I13" s="24">
        <f t="shared" si="0"/>
        <v>6869000</v>
      </c>
    </row>
    <row r="14" spans="1:9" ht="46.5" customHeight="1">
      <c r="A14" s="14" t="s">
        <v>14</v>
      </c>
      <c r="B14" s="63" t="s">
        <v>15</v>
      </c>
      <c r="C14" s="64"/>
      <c r="D14" s="65"/>
      <c r="E14" s="14">
        <v>5464265.81</v>
      </c>
      <c r="F14" s="29">
        <v>6027601</v>
      </c>
      <c r="G14" s="14">
        <v>5944000</v>
      </c>
      <c r="H14" s="29">
        <v>6389800</v>
      </c>
      <c r="I14" s="14">
        <v>6869000</v>
      </c>
    </row>
    <row r="15" spans="1:9" ht="18.75" customHeight="1">
      <c r="A15" s="15" t="s">
        <v>16</v>
      </c>
      <c r="B15" s="79" t="s">
        <v>17</v>
      </c>
      <c r="C15" s="80"/>
      <c r="D15" s="81"/>
      <c r="E15" s="25">
        <f>E16+E18</f>
        <v>52454.89</v>
      </c>
      <c r="F15" s="30">
        <f>F16+F18</f>
        <v>121000</v>
      </c>
      <c r="G15" s="25">
        <f>G16+G18</f>
        <v>252000</v>
      </c>
      <c r="H15" s="30">
        <f>H16+H18</f>
        <v>252000</v>
      </c>
      <c r="I15" s="25">
        <f>I16+I18</f>
        <v>252000</v>
      </c>
    </row>
    <row r="16" spans="1:9" s="4" customFormat="1" ht="17.25" customHeight="1">
      <c r="A16" s="14" t="s">
        <v>18</v>
      </c>
      <c r="B16" s="72" t="s">
        <v>19</v>
      </c>
      <c r="C16" s="73"/>
      <c r="D16" s="74"/>
      <c r="E16" s="24">
        <f>E17</f>
        <v>21613.68</v>
      </c>
      <c r="F16" s="28">
        <f>F17</f>
        <v>80000</v>
      </c>
      <c r="G16" s="24">
        <f>G17</f>
        <v>88000</v>
      </c>
      <c r="H16" s="28">
        <f>H17</f>
        <v>88000</v>
      </c>
      <c r="I16" s="24">
        <f>I17</f>
        <v>88000</v>
      </c>
    </row>
    <row r="17" spans="1:9" s="4" customFormat="1" ht="44.25" customHeight="1">
      <c r="A17" s="14" t="s">
        <v>20</v>
      </c>
      <c r="B17" s="72" t="s">
        <v>21</v>
      </c>
      <c r="C17" s="73"/>
      <c r="D17" s="74"/>
      <c r="E17" s="14">
        <v>21613.68</v>
      </c>
      <c r="F17" s="29">
        <v>80000</v>
      </c>
      <c r="G17" s="14">
        <v>88000</v>
      </c>
      <c r="H17" s="29">
        <v>88000</v>
      </c>
      <c r="I17" s="14">
        <v>88000</v>
      </c>
    </row>
    <row r="18" spans="1:9" s="1" customFormat="1" ht="16.5" customHeight="1">
      <c r="A18" s="14" t="s">
        <v>22</v>
      </c>
      <c r="B18" s="72" t="s">
        <v>23</v>
      </c>
      <c r="C18" s="73"/>
      <c r="D18" s="74"/>
      <c r="E18" s="24">
        <f>E19+E20</f>
        <v>30841.21</v>
      </c>
      <c r="F18" s="28">
        <f>F19+F20</f>
        <v>41000</v>
      </c>
      <c r="G18" s="24">
        <f>G19+G20</f>
        <v>164000</v>
      </c>
      <c r="H18" s="28">
        <f>H19+H20</f>
        <v>164000</v>
      </c>
      <c r="I18" s="24">
        <f>I19+I20</f>
        <v>164000</v>
      </c>
    </row>
    <row r="19" spans="1:9" ht="42" customHeight="1">
      <c r="A19" s="16" t="s">
        <v>24</v>
      </c>
      <c r="B19" s="63" t="s">
        <v>25</v>
      </c>
      <c r="C19" s="64"/>
      <c r="D19" s="65"/>
      <c r="E19" s="14">
        <v>25697.84</v>
      </c>
      <c r="F19" s="29">
        <v>30000</v>
      </c>
      <c r="G19" s="14">
        <v>56000</v>
      </c>
      <c r="H19" s="29">
        <v>56000</v>
      </c>
      <c r="I19" s="14">
        <v>56000</v>
      </c>
    </row>
    <row r="20" spans="1:9" ht="47.25" customHeight="1">
      <c r="A20" s="16" t="s">
        <v>26</v>
      </c>
      <c r="B20" s="63" t="s">
        <v>27</v>
      </c>
      <c r="C20" s="64"/>
      <c r="D20" s="65"/>
      <c r="E20" s="14">
        <v>5143.37</v>
      </c>
      <c r="F20" s="29">
        <v>11000</v>
      </c>
      <c r="G20" s="14">
        <v>108000</v>
      </c>
      <c r="H20" s="29">
        <v>108000</v>
      </c>
      <c r="I20" s="14">
        <v>108000</v>
      </c>
    </row>
    <row r="21" spans="1:9" ht="12.75" hidden="1">
      <c r="A21" s="17"/>
      <c r="B21" s="9"/>
      <c r="C21" s="7"/>
      <c r="D21" s="21"/>
      <c r="E21" s="26"/>
      <c r="F21" s="31"/>
      <c r="G21" s="26"/>
      <c r="H21" s="31"/>
      <c r="I21" s="26"/>
    </row>
    <row r="22" spans="1:9" ht="19.5" customHeight="1">
      <c r="A22" s="18" t="s">
        <v>28</v>
      </c>
      <c r="B22" s="51" t="s">
        <v>29</v>
      </c>
      <c r="C22" s="52"/>
      <c r="D22" s="53"/>
      <c r="E22" s="19">
        <f>E23</f>
        <v>600</v>
      </c>
      <c r="F22" s="32">
        <f>F23</f>
        <v>240</v>
      </c>
      <c r="G22" s="19">
        <f>G23</f>
        <v>240</v>
      </c>
      <c r="H22" s="32">
        <f>H23</f>
        <v>240</v>
      </c>
      <c r="I22" s="19">
        <f>I23</f>
        <v>240</v>
      </c>
    </row>
    <row r="23" spans="1:9" ht="78" customHeight="1">
      <c r="A23" s="16" t="s">
        <v>30</v>
      </c>
      <c r="B23" s="54" t="s">
        <v>31</v>
      </c>
      <c r="C23" s="55"/>
      <c r="D23" s="56"/>
      <c r="E23" s="16">
        <v>600</v>
      </c>
      <c r="F23" s="33">
        <v>240</v>
      </c>
      <c r="G23" s="20">
        <v>240</v>
      </c>
      <c r="H23" s="37">
        <v>240</v>
      </c>
      <c r="I23" s="20">
        <v>240</v>
      </c>
    </row>
    <row r="24" spans="1:9" ht="34.5" customHeight="1">
      <c r="A24" s="18" t="s">
        <v>32</v>
      </c>
      <c r="B24" s="51" t="s">
        <v>33</v>
      </c>
      <c r="C24" s="52"/>
      <c r="D24" s="53"/>
      <c r="E24" s="19">
        <f>E26+E25</f>
        <v>39126</v>
      </c>
      <c r="F24" s="32">
        <f>F26+F25</f>
        <v>57404</v>
      </c>
      <c r="G24" s="19">
        <f>G26+G25</f>
        <v>63620</v>
      </c>
      <c r="H24" s="32">
        <f>H26+H25</f>
        <v>63620</v>
      </c>
      <c r="I24" s="19">
        <f>I26+I25</f>
        <v>63620</v>
      </c>
    </row>
    <row r="25" spans="1:9" ht="79.5" customHeight="1">
      <c r="A25" s="16" t="s">
        <v>34</v>
      </c>
      <c r="B25" s="54" t="s">
        <v>35</v>
      </c>
      <c r="C25" s="55"/>
      <c r="D25" s="56"/>
      <c r="E25" s="16">
        <v>36126</v>
      </c>
      <c r="F25" s="33">
        <v>54404</v>
      </c>
      <c r="G25" s="20">
        <v>60620</v>
      </c>
      <c r="H25" s="37">
        <v>60620</v>
      </c>
      <c r="I25" s="20">
        <v>60620</v>
      </c>
    </row>
    <row r="26" spans="1:9" ht="64.5" customHeight="1">
      <c r="A26" s="16" t="s">
        <v>42</v>
      </c>
      <c r="B26" s="63" t="s">
        <v>43</v>
      </c>
      <c r="C26" s="64"/>
      <c r="D26" s="65"/>
      <c r="E26" s="14">
        <v>3000</v>
      </c>
      <c r="F26" s="29">
        <v>3000</v>
      </c>
      <c r="G26" s="20">
        <v>3000</v>
      </c>
      <c r="H26" s="37">
        <v>3000</v>
      </c>
      <c r="I26" s="20">
        <v>3000</v>
      </c>
    </row>
    <row r="27" spans="1:9" ht="31.5" customHeight="1">
      <c r="A27" s="19" t="s">
        <v>36</v>
      </c>
      <c r="B27" s="51" t="s">
        <v>37</v>
      </c>
      <c r="C27" s="52"/>
      <c r="D27" s="53"/>
      <c r="E27" s="19">
        <f>E30+E31+E33+E32+E34</f>
        <v>1634968.24</v>
      </c>
      <c r="F27" s="19">
        <f>F30+F31+F33+F32+F34</f>
        <v>11358214.7</v>
      </c>
      <c r="G27" s="19">
        <f>G30+G31+G33+G32+G34</f>
        <v>228700</v>
      </c>
      <c r="H27" s="19">
        <f>H30+H31+H33+H32+H34</f>
        <v>233000</v>
      </c>
      <c r="I27" s="19">
        <f>I30+I31+I33+I32+I34</f>
        <v>233000</v>
      </c>
    </row>
    <row r="28" spans="1:9" ht="27.75" customHeight="1" hidden="1">
      <c r="A28" s="19"/>
      <c r="B28" s="10"/>
      <c r="C28" s="8"/>
      <c r="D28" s="22"/>
      <c r="E28" s="19"/>
      <c r="F28" s="32"/>
      <c r="G28" s="19"/>
      <c r="H28" s="32"/>
      <c r="I28" s="19"/>
    </row>
    <row r="29" spans="1:9" ht="0.75" customHeight="1">
      <c r="A29" s="19"/>
      <c r="B29" s="10"/>
      <c r="C29" s="8"/>
      <c r="D29" s="22"/>
      <c r="E29" s="18"/>
      <c r="F29" s="34"/>
      <c r="G29" s="36"/>
      <c r="H29" s="38"/>
      <c r="I29" s="36"/>
    </row>
    <row r="30" spans="1:9" ht="26.25" customHeight="1">
      <c r="A30" s="20" t="s">
        <v>46</v>
      </c>
      <c r="B30" s="54" t="s">
        <v>38</v>
      </c>
      <c r="C30" s="55"/>
      <c r="D30" s="56"/>
      <c r="E30" s="16">
        <v>98800</v>
      </c>
      <c r="F30" s="33">
        <v>106000</v>
      </c>
      <c r="G30" s="16">
        <v>106000</v>
      </c>
      <c r="H30" s="33">
        <v>106000</v>
      </c>
      <c r="I30" s="16">
        <v>106000</v>
      </c>
    </row>
    <row r="31" spans="1:9" ht="47.25" customHeight="1">
      <c r="A31" s="20" t="s">
        <v>45</v>
      </c>
      <c r="B31" s="54" t="s">
        <v>39</v>
      </c>
      <c r="C31" s="55"/>
      <c r="D31" s="56"/>
      <c r="E31" s="16">
        <v>102900</v>
      </c>
      <c r="F31" s="33">
        <v>117500</v>
      </c>
      <c r="G31" s="16">
        <v>122700</v>
      </c>
      <c r="H31" s="16">
        <v>127000</v>
      </c>
      <c r="I31" s="16">
        <v>127000</v>
      </c>
    </row>
    <row r="32" spans="1:9" ht="70.5" customHeight="1">
      <c r="A32" s="20" t="s">
        <v>44</v>
      </c>
      <c r="B32" s="66" t="s">
        <v>47</v>
      </c>
      <c r="C32" s="67"/>
      <c r="D32" s="68"/>
      <c r="E32" s="16">
        <v>1433268.24</v>
      </c>
      <c r="F32" s="33">
        <v>1706152.7</v>
      </c>
      <c r="G32" s="16">
        <v>0</v>
      </c>
      <c r="H32" s="33">
        <v>0</v>
      </c>
      <c r="I32" s="16">
        <v>0</v>
      </c>
    </row>
    <row r="33" spans="1:9" s="5" customFormat="1" ht="102" customHeight="1">
      <c r="A33" s="20" t="s">
        <v>52</v>
      </c>
      <c r="B33" s="57" t="s">
        <v>53</v>
      </c>
      <c r="C33" s="58"/>
      <c r="D33" s="59"/>
      <c r="E33" s="16">
        <v>0</v>
      </c>
      <c r="F33" s="45">
        <v>6512220</v>
      </c>
      <c r="G33" s="16">
        <f>G34</f>
        <v>0</v>
      </c>
      <c r="H33" s="33">
        <f>H34</f>
        <v>0</v>
      </c>
      <c r="I33" s="16">
        <f>I34</f>
        <v>0</v>
      </c>
    </row>
    <row r="34" spans="1:9" ht="87.75" customHeight="1" thickBot="1">
      <c r="A34" s="48" t="s">
        <v>54</v>
      </c>
      <c r="B34" s="60" t="s">
        <v>55</v>
      </c>
      <c r="C34" s="61"/>
      <c r="D34" s="62"/>
      <c r="E34" s="40">
        <v>0</v>
      </c>
      <c r="F34" s="46">
        <v>2916342</v>
      </c>
      <c r="G34" s="40">
        <v>0</v>
      </c>
      <c r="H34" s="41">
        <v>0</v>
      </c>
      <c r="I34" s="40">
        <v>0</v>
      </c>
    </row>
    <row r="35" spans="1:9" s="6" customFormat="1" ht="20.25" customHeight="1" thickBot="1">
      <c r="A35" s="42"/>
      <c r="B35" s="69" t="s">
        <v>40</v>
      </c>
      <c r="C35" s="70"/>
      <c r="D35" s="71"/>
      <c r="E35" s="43">
        <f>E27+E11</f>
        <v>7191414.9399999995</v>
      </c>
      <c r="F35" s="47">
        <f>F27+F11</f>
        <v>17564459.7</v>
      </c>
      <c r="G35" s="43">
        <f>G27+G11</f>
        <v>6488560</v>
      </c>
      <c r="H35" s="44">
        <f>H27+H11</f>
        <v>6938660</v>
      </c>
      <c r="I35" s="43">
        <f>I27+I11</f>
        <v>7417860</v>
      </c>
    </row>
    <row r="36" ht="12.75" hidden="1"/>
    <row r="37" ht="12.75" hidden="1"/>
    <row r="38" spans="1:7" ht="27.75" customHeight="1">
      <c r="A38" s="49"/>
      <c r="B38" s="49"/>
      <c r="C38" s="49"/>
      <c r="D38" s="49"/>
      <c r="E38" s="49"/>
      <c r="F38" s="49"/>
      <c r="G38" s="49"/>
    </row>
    <row r="39" spans="1:7" ht="12.75" customHeight="1">
      <c r="A39" s="49"/>
      <c r="B39" s="49"/>
      <c r="C39" s="49"/>
      <c r="D39" s="49"/>
      <c r="E39" s="49"/>
      <c r="F39" s="49"/>
      <c r="G39" s="49"/>
    </row>
    <row r="41" spans="1:7" ht="12.75">
      <c r="A41" s="5" t="s">
        <v>41</v>
      </c>
      <c r="C41" s="50" t="s">
        <v>41</v>
      </c>
      <c r="D41" s="50"/>
      <c r="E41" s="50"/>
      <c r="F41" s="50"/>
      <c r="G41" s="50"/>
    </row>
    <row r="42" ht="12.75">
      <c r="A42" s="5" t="s">
        <v>41</v>
      </c>
    </row>
  </sheetData>
  <sheetProtection selectLockedCells="1" selectUnlockedCells="1"/>
  <mergeCells count="37">
    <mergeCell ref="C1:G1"/>
    <mergeCell ref="C2:G2"/>
    <mergeCell ref="C3:G3"/>
    <mergeCell ref="C4:G4"/>
    <mergeCell ref="A5:G5"/>
    <mergeCell ref="A6:G6"/>
    <mergeCell ref="A7:G7"/>
    <mergeCell ref="A9:A10"/>
    <mergeCell ref="B9:D10"/>
    <mergeCell ref="E9:E10"/>
    <mergeCell ref="F9:F10"/>
    <mergeCell ref="G9:I9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25:D25"/>
    <mergeCell ref="B26:D26"/>
    <mergeCell ref="B32:D32"/>
    <mergeCell ref="B35:D35"/>
    <mergeCell ref="A38:G38"/>
    <mergeCell ref="A39:G39"/>
    <mergeCell ref="C41:G41"/>
    <mergeCell ref="B27:D27"/>
    <mergeCell ref="B30:D30"/>
    <mergeCell ref="B31:D31"/>
    <mergeCell ref="B33:D33"/>
    <mergeCell ref="B34:D34"/>
  </mergeCells>
  <printOptions horizontalCentered="1" verticalCentered="1"/>
  <pageMargins left="0.7" right="0.7" top="0.75" bottom="0.75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Xenia</cp:lastModifiedBy>
  <cp:lastPrinted>2023-11-20T15:09:23Z</cp:lastPrinted>
  <dcterms:modified xsi:type="dcterms:W3CDTF">2023-11-20T16:04:42Z</dcterms:modified>
  <cp:category/>
  <cp:version/>
  <cp:contentType/>
  <cp:contentStatus/>
</cp:coreProperties>
</file>