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11" activeTab="0"/>
  </bookViews>
  <sheets>
    <sheet name="r-01" sheetId="1" r:id="rId1"/>
  </sheets>
  <definedNames>
    <definedName name="_xlnm._FilterDatabase" localSheetId="0">'r-01'!$A$4:$F$57</definedName>
    <definedName name="_xlnm._FilterDatabase_1">'r-01'!$A$4:$F$57</definedName>
    <definedName name="_xlnm.Print_Area" localSheetId="0">'r-01'!$A$1:$G$55</definedName>
    <definedName name="_xlnm.Print_Titles" localSheetId="0">'r-01'!$11:$11</definedName>
    <definedName name="_xlnm.Print_Titles" localSheetId="0">'r-01'!$11:$11</definedName>
    <definedName name="_xlnm.Print_Area" localSheetId="0">'r-01'!$A$1:$K$54</definedName>
  </definedNames>
  <calcPr fullCalcOnLoad="1"/>
</workbook>
</file>

<file path=xl/sharedStrings.xml><?xml version="1.0" encoding="utf-8"?>
<sst xmlns="http://schemas.openxmlformats.org/spreadsheetml/2006/main" count="273" uniqueCount="80">
  <si>
    <t>02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</si>
  <si>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</si>
  <si>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</si>
  <si>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</si>
  <si>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</si>
  <si>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</si>
  <si>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нужд</t>
  </si>
  <si>
    <t>300</t>
  </si>
  <si>
    <t>Иные бюджетные ассигнования</t>
  </si>
  <si>
    <t>800</t>
  </si>
  <si>
    <t>07</t>
  </si>
  <si>
    <t>11</t>
  </si>
  <si>
    <t>03</t>
  </si>
  <si>
    <t>500</t>
  </si>
  <si>
    <t>10</t>
  </si>
  <si>
    <t>14</t>
  </si>
  <si>
    <t>05</t>
  </si>
  <si>
    <t>08</t>
  </si>
  <si>
    <t>Социальное обеспечение и иные выплаты населению</t>
  </si>
  <si>
    <t>13</t>
  </si>
  <si>
    <t>Резервные фонды местной администрации муниципальных образований (иные бюджетные ассигнования)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</si>
  <si>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</si>
  <si>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</si>
  <si>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>Межбюджетные трасферты</t>
  </si>
  <si>
    <t>72</t>
  </si>
  <si>
    <t xml:space="preserve">Сумма (руб.)                        на 2025 г. </t>
  </si>
  <si>
    <t>Итого по муниципальным программам</t>
  </si>
  <si>
    <t xml:space="preserve">Итого по непрограммным расходам </t>
  </si>
  <si>
    <t xml:space="preserve">                                                                      Распределение бюджетных ассигнований</t>
  </si>
  <si>
    <t xml:space="preserve">                         непрограммным направлениям деятельности), группам видов расходов, разделам, подразделам </t>
  </si>
  <si>
    <t>КЦСР</t>
  </si>
  <si>
    <t>Наименование главных распорядителей бюджетных средств</t>
  </si>
  <si>
    <t>ВР</t>
  </si>
  <si>
    <t>К  О  Д  Ы                                                                                                                                  классификации расходов бюджетов</t>
  </si>
  <si>
    <t>к решению Совета Урупского</t>
  </si>
  <si>
    <t xml:space="preserve">                          по целевым статьям (муниципальным программам Урупского сельского поселения  и </t>
  </si>
  <si>
    <t xml:space="preserve">                                                   классификации расходов бюджета Урупского сельского поселения</t>
  </si>
  <si>
    <t>Раздел</t>
  </si>
  <si>
    <t>Подраздел</t>
  </si>
  <si>
    <t xml:space="preserve">ВСЕГО </t>
  </si>
  <si>
    <t>Муниципальная программа "Комплексное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</t>
  </si>
  <si>
    <t>0</t>
  </si>
  <si>
    <t>Мероприятия в области коммунального хозяйства</t>
  </si>
  <si>
    <t>00</t>
  </si>
  <si>
    <t>35105</t>
  </si>
  <si>
    <t>Дворцы и дома культуры</t>
  </si>
  <si>
    <t>44099</t>
  </si>
  <si>
    <t>Библиотеки</t>
  </si>
  <si>
    <t>44299</t>
  </si>
  <si>
    <t>Физическая культура и спорт</t>
  </si>
  <si>
    <t>51200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</si>
  <si>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</si>
  <si>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Муниципальная целевая программа «Профилактика терроризма на территоории Урупского сельского поселения на 2022-2024 годы»</t>
  </si>
  <si>
    <t>Профилактика терроризма</t>
  </si>
  <si>
    <t>20267</t>
  </si>
  <si>
    <t>Противодействие экстримизму</t>
  </si>
  <si>
    <t>20268</t>
  </si>
  <si>
    <t xml:space="preserve"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 </t>
  </si>
  <si>
    <t>Проведение мероприятий для детей и молодежи</t>
  </si>
  <si>
    <t>43100</t>
  </si>
  <si>
    <t>2</t>
  </si>
  <si>
    <t>20400</t>
  </si>
  <si>
    <t>99</t>
  </si>
  <si>
    <t>9</t>
  </si>
  <si>
    <t>02000</t>
  </si>
  <si>
    <t>07005</t>
  </si>
  <si>
    <t>51180</t>
  </si>
  <si>
    <t>35000</t>
  </si>
  <si>
    <t>00100</t>
  </si>
  <si>
    <t>00400</t>
  </si>
  <si>
    <t>00500</t>
  </si>
  <si>
    <t>49101</t>
  </si>
  <si>
    <t xml:space="preserve"> сельского поселения № 25 от 29.12.2023 г. </t>
  </si>
  <si>
    <t>Приложение № 6</t>
  </si>
  <si>
    <t>на 2024 год и на плановый период 2025 и 2026 годов</t>
  </si>
  <si>
    <t xml:space="preserve">Сумма (руб.)               на 2024 г                    </t>
  </si>
  <si>
    <t xml:space="preserve">Сумма (руб.)                        на 2026 г. </t>
  </si>
  <si>
    <t xml:space="preserve"> Иные бюджетные ассигнования </t>
  </si>
  <si>
    <t>Глава Урупского сельского поселения</t>
  </si>
  <si>
    <t>Р.М. Ханбекова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</si>
</sst>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\-_р_._-;_-@_-"/>
    <numFmt numFmtId="175" formatCode="_-* #,##0.00_р_._-;\-* #,##0.00_р_._-;_-* \-??_р_._-;_-@_-"/>
    <numFmt numFmtId="176" formatCode="#,##0_ ;\-#,##0\ 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</numFmts>
  <fonts count="60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4" fontId="1" fillId="0" borderId="0">
      <alignment/>
      <protection/>
    </xf>
    <xf numFmtId="175" fontId="1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0" fontId="2" fillId="0" borderId="0" xfId="33" applyFont="1" applyFill="1" applyBorder="1">
      <alignment/>
      <protection/>
    </xf>
    <xf numFmtId="0" fontId="4" fillId="0" borderId="0" xfId="33" applyFont="1" applyAlignment="1">
      <alignment horizontal="center" vertical="center"/>
      <protection/>
    </xf>
    <xf numFmtId="0" fontId="5" fillId="0" borderId="0" xfId="33" applyFont="1" applyBorder="1" applyAlignment="1">
      <alignment wrapText="1"/>
      <protection/>
    </xf>
    <xf numFmtId="49" fontId="6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right"/>
      <protection/>
    </xf>
    <xf numFmtId="49" fontId="6" fillId="0" borderId="0" xfId="33" applyNumberFormat="1" applyFont="1" applyBorder="1" applyAlignment="1">
      <alignment horizontal="right"/>
      <protection/>
    </xf>
    <xf numFmtId="0" fontId="9" fillId="0" borderId="0" xfId="33" applyFont="1">
      <alignment/>
      <protection/>
    </xf>
    <xf numFmtId="0" fontId="10" fillId="0" borderId="0" xfId="33" applyFont="1" applyBorder="1" applyAlignment="1">
      <alignment wrapText="1"/>
      <protection/>
    </xf>
    <xf numFmtId="49" fontId="12" fillId="0" borderId="0" xfId="33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13" fillId="0" borderId="0" xfId="33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3" fillId="0" borderId="0" xfId="33" applyNumberFormat="1" applyFont="1">
      <alignment/>
      <protection/>
    </xf>
    <xf numFmtId="0" fontId="16" fillId="0" borderId="0" xfId="33" applyFont="1" applyAlignment="1">
      <alignment horizontal="center" vertical="center"/>
      <protection/>
    </xf>
    <xf numFmtId="0" fontId="16" fillId="0" borderId="0" xfId="33" applyFont="1">
      <alignment/>
      <protection/>
    </xf>
    <xf numFmtId="0" fontId="17" fillId="0" borderId="0" xfId="33" applyFont="1">
      <alignment/>
      <protection/>
    </xf>
    <xf numFmtId="0" fontId="16" fillId="0" borderId="0" xfId="33" applyFont="1" applyBorder="1">
      <alignment/>
      <protection/>
    </xf>
    <xf numFmtId="0" fontId="16" fillId="0" borderId="11" xfId="33" applyFont="1" applyBorder="1" applyAlignment="1">
      <alignment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6" fillId="0" borderId="11" xfId="33" applyFont="1" applyBorder="1" applyAlignment="1">
      <alignment horizontal="center" vertical="center"/>
      <protection/>
    </xf>
    <xf numFmtId="49" fontId="18" fillId="0" borderId="11" xfId="33" applyNumberFormat="1" applyFont="1" applyBorder="1" applyAlignment="1">
      <alignment horizontal="center" vertical="center"/>
      <protection/>
    </xf>
    <xf numFmtId="0" fontId="18" fillId="0" borderId="11" xfId="33" applyFont="1" applyBorder="1" applyAlignment="1">
      <alignment horizontal="center" vertical="center"/>
      <protection/>
    </xf>
    <xf numFmtId="176" fontId="19" fillId="0" borderId="11" xfId="33" applyNumberFormat="1" applyFont="1" applyBorder="1" applyAlignment="1">
      <alignment horizontal="center" vertical="center"/>
      <protection/>
    </xf>
    <xf numFmtId="0" fontId="17" fillId="0" borderId="11" xfId="33" applyFont="1" applyBorder="1" applyAlignment="1">
      <alignment wrapText="1"/>
      <protection/>
    </xf>
    <xf numFmtId="49" fontId="19" fillId="0" borderId="11" xfId="33" applyNumberFormat="1" applyFont="1" applyBorder="1" applyAlignment="1">
      <alignment horizontal="center"/>
      <protection/>
    </xf>
    <xf numFmtId="176" fontId="19" fillId="0" borderId="11" xfId="33" applyNumberFormat="1" applyFont="1" applyBorder="1" applyAlignment="1">
      <alignment horizontal="right"/>
      <protection/>
    </xf>
    <xf numFmtId="49" fontId="18" fillId="0" borderId="11" xfId="33" applyNumberFormat="1" applyFont="1" applyBorder="1" applyAlignment="1">
      <alignment horizontal="center"/>
      <protection/>
    </xf>
    <xf numFmtId="176" fontId="18" fillId="0" borderId="11" xfId="33" applyNumberFormat="1" applyFont="1" applyBorder="1" applyAlignment="1">
      <alignment horizontal="right"/>
      <protection/>
    </xf>
    <xf numFmtId="0" fontId="17" fillId="0" borderId="11" xfId="33" applyFont="1" applyBorder="1" applyAlignment="1">
      <alignment horizontal="center" wrapText="1"/>
      <protection/>
    </xf>
    <xf numFmtId="1" fontId="19" fillId="0" borderId="11" xfId="33" applyNumberFormat="1" applyFont="1" applyBorder="1" applyAlignment="1">
      <alignment horizontal="right"/>
      <protection/>
    </xf>
    <xf numFmtId="0" fontId="19" fillId="0" borderId="11" xfId="33" applyFont="1" applyBorder="1" applyAlignment="1">
      <alignment horizontal="right"/>
      <protection/>
    </xf>
    <xf numFmtId="1" fontId="18" fillId="0" borderId="11" xfId="33" applyNumberFormat="1" applyFont="1" applyBorder="1" applyAlignment="1">
      <alignment horizontal="right"/>
      <protection/>
    </xf>
    <xf numFmtId="0" fontId="16" fillId="0" borderId="11" xfId="33" applyFont="1" applyBorder="1" applyAlignment="1">
      <alignment horizontal="left" wrapText="1"/>
      <protection/>
    </xf>
    <xf numFmtId="0" fontId="18" fillId="0" borderId="11" xfId="33" applyFont="1" applyBorder="1" applyAlignment="1">
      <alignment horizontal="right"/>
      <protection/>
    </xf>
    <xf numFmtId="49" fontId="18" fillId="0" borderId="11" xfId="33" applyNumberFormat="1" applyFont="1" applyBorder="1" applyAlignment="1">
      <alignment horizontal="center" wrapText="1"/>
      <protection/>
    </xf>
    <xf numFmtId="0" fontId="18" fillId="0" borderId="11" xfId="33" applyNumberFormat="1" applyFont="1" applyBorder="1" applyAlignment="1">
      <alignment horizontal="right"/>
      <protection/>
    </xf>
    <xf numFmtId="0" fontId="58" fillId="0" borderId="11" xfId="0" applyFont="1" applyBorder="1" applyAlignment="1">
      <alignment/>
    </xf>
    <xf numFmtId="0" fontId="11" fillId="0" borderId="11" xfId="33" applyFont="1" applyBorder="1" applyAlignment="1">
      <alignment wrapText="1"/>
      <protection/>
    </xf>
    <xf numFmtId="49" fontId="9" fillId="0" borderId="11" xfId="33" applyNumberFormat="1" applyFont="1" applyBorder="1" applyAlignment="1">
      <alignment horizontal="center"/>
      <protection/>
    </xf>
    <xf numFmtId="2" fontId="8" fillId="0" borderId="11" xfId="33" applyNumberFormat="1" applyFont="1" applyBorder="1" applyAlignment="1">
      <alignment horizontal="right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20" fillId="0" borderId="11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 wrapText="1"/>
      <protection/>
    </xf>
    <xf numFmtId="49" fontId="21" fillId="0" borderId="11" xfId="33" applyNumberFormat="1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25">
      <selection activeCell="C33" sqref="C33"/>
    </sheetView>
  </sheetViews>
  <sheetFormatPr defaultColWidth="9.140625" defaultRowHeight="12.75"/>
  <cols>
    <col min="1" max="1" width="100.28125" style="2" customWidth="1"/>
    <col min="2" max="2" width="9.00390625" style="1" customWidth="1"/>
    <col min="3" max="3" width="8.28125" style="3" customWidth="1"/>
    <col min="4" max="4" width="9.00390625" style="3" customWidth="1"/>
    <col min="5" max="5" width="14.7109375" style="2" customWidth="1"/>
    <col min="6" max="6" width="9.28125" style="2" customWidth="1"/>
    <col min="7" max="7" width="7.8515625" style="2" customWidth="1"/>
    <col min="8" max="8" width="8.8515625" style="2" customWidth="1"/>
    <col min="9" max="11" width="23.7109375" style="2" customWidth="1"/>
    <col min="12" max="16384" width="9.140625" style="2" customWidth="1"/>
  </cols>
  <sheetData>
    <row r="1" spans="1:10" ht="20.25" customHeight="1">
      <c r="A1" s="4"/>
      <c r="B1" s="5"/>
      <c r="D1" s="6"/>
      <c r="E1" s="4"/>
      <c r="F1" s="4"/>
      <c r="I1" s="19" t="s">
        <v>73</v>
      </c>
      <c r="J1" s="4"/>
    </row>
    <row r="2" spans="1:10" ht="15">
      <c r="A2" s="4"/>
      <c r="B2" s="7"/>
      <c r="D2" s="6"/>
      <c r="E2" s="4"/>
      <c r="F2" s="4"/>
      <c r="I2" s="19" t="s">
        <v>34</v>
      </c>
      <c r="J2" s="4"/>
    </row>
    <row r="3" spans="1:10" ht="18.75" customHeight="1">
      <c r="A3" s="4"/>
      <c r="B3" s="7"/>
      <c r="D3" s="6"/>
      <c r="E3" s="4"/>
      <c r="F3" s="4"/>
      <c r="I3" s="19" t="s">
        <v>72</v>
      </c>
      <c r="J3" s="4"/>
    </row>
    <row r="4" spans="1:11" s="16" customFormat="1" ht="28.5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16" customFormat="1" ht="18.75" customHeight="1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6" customFormat="1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16" customFormat="1" ht="18.75" customHeight="1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16" customFormat="1" ht="18.75" customHeight="1">
      <c r="A8" s="52" t="s">
        <v>74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43.5" customHeight="1">
      <c r="A9" s="53" t="s">
        <v>31</v>
      </c>
      <c r="B9" s="55" t="s">
        <v>33</v>
      </c>
      <c r="C9" s="55"/>
      <c r="D9" s="55"/>
      <c r="E9" s="55"/>
      <c r="F9" s="55"/>
      <c r="G9" s="55"/>
      <c r="H9" s="55"/>
      <c r="I9" s="54" t="s">
        <v>75</v>
      </c>
      <c r="J9" s="54" t="s">
        <v>25</v>
      </c>
      <c r="K9" s="54" t="s">
        <v>76</v>
      </c>
    </row>
    <row r="10" spans="1:11" ht="64.5" customHeight="1">
      <c r="A10" s="53"/>
      <c r="B10" s="54" t="s">
        <v>30</v>
      </c>
      <c r="C10" s="54"/>
      <c r="D10" s="54"/>
      <c r="E10" s="54"/>
      <c r="F10" s="25" t="s">
        <v>32</v>
      </c>
      <c r="G10" s="25" t="s">
        <v>37</v>
      </c>
      <c r="H10" s="25" t="s">
        <v>38</v>
      </c>
      <c r="I10" s="54"/>
      <c r="J10" s="54"/>
      <c r="K10" s="54"/>
    </row>
    <row r="11" spans="1:11" s="8" customFormat="1" ht="13.5" customHeight="1">
      <c r="A11" s="26">
        <v>1</v>
      </c>
      <c r="B11" s="27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8</v>
      </c>
      <c r="J11" s="28">
        <v>8</v>
      </c>
      <c r="K11" s="28">
        <v>9</v>
      </c>
    </row>
    <row r="12" spans="1:11" s="20" customFormat="1" ht="27" customHeight="1">
      <c r="A12" s="29" t="s">
        <v>39</v>
      </c>
      <c r="B12" s="30"/>
      <c r="C12" s="31"/>
      <c r="D12" s="31"/>
      <c r="E12" s="31"/>
      <c r="F12" s="31"/>
      <c r="G12" s="31"/>
      <c r="H12" s="31"/>
      <c r="I12" s="32">
        <f>I13+I37</f>
        <v>6529800</v>
      </c>
      <c r="J12" s="32">
        <f>J13+J37</f>
        <v>6989400</v>
      </c>
      <c r="K12" s="32">
        <f>K13+K37</f>
        <v>7482600</v>
      </c>
    </row>
    <row r="13" spans="1:11" s="20" customFormat="1" ht="30" customHeight="1">
      <c r="A13" s="29" t="s">
        <v>26</v>
      </c>
      <c r="B13" s="30"/>
      <c r="C13" s="31"/>
      <c r="D13" s="31"/>
      <c r="E13" s="31"/>
      <c r="F13" s="31"/>
      <c r="G13" s="31"/>
      <c r="H13" s="31"/>
      <c r="I13" s="32">
        <f>I14+I28+I31+I34</f>
        <v>1076400</v>
      </c>
      <c r="J13" s="32">
        <f>J14+J28+J31+J34</f>
        <v>1279300</v>
      </c>
      <c r="K13" s="32">
        <f>K14+K28+K31+K34</f>
        <v>1536400</v>
      </c>
    </row>
    <row r="14" spans="1:11" s="21" customFormat="1" ht="90.75" customHeight="1">
      <c r="A14" s="33" t="s">
        <v>40</v>
      </c>
      <c r="B14" s="34" t="s">
        <v>1</v>
      </c>
      <c r="C14" s="34"/>
      <c r="D14" s="34"/>
      <c r="E14" s="34"/>
      <c r="F14" s="34"/>
      <c r="G14" s="34"/>
      <c r="H14" s="34"/>
      <c r="I14" s="35">
        <f>I15+I17+I22+I26</f>
        <v>1031400</v>
      </c>
      <c r="J14" s="35">
        <f>J15+J17+J22+J26</f>
        <v>1279300</v>
      </c>
      <c r="K14" s="35">
        <f>K15+K17+K22+K26</f>
        <v>1536400</v>
      </c>
    </row>
    <row r="15" spans="1:11" s="21" customFormat="1" ht="33" customHeight="1">
      <c r="A15" s="33" t="s">
        <v>42</v>
      </c>
      <c r="B15" s="34" t="s">
        <v>1</v>
      </c>
      <c r="C15" s="34" t="s">
        <v>41</v>
      </c>
      <c r="D15" s="34" t="s">
        <v>43</v>
      </c>
      <c r="E15" s="34" t="s">
        <v>44</v>
      </c>
      <c r="F15" s="34"/>
      <c r="G15" s="34"/>
      <c r="H15" s="34"/>
      <c r="I15" s="35">
        <f>I16</f>
        <v>35000</v>
      </c>
      <c r="J15" s="35">
        <f>J16</f>
        <v>142900</v>
      </c>
      <c r="K15" s="35">
        <f>K16</f>
        <v>160000</v>
      </c>
    </row>
    <row r="16" spans="1:11" s="21" customFormat="1" ht="25.5" customHeight="1">
      <c r="A16" s="24" t="s">
        <v>6</v>
      </c>
      <c r="B16" s="36" t="s">
        <v>1</v>
      </c>
      <c r="C16" s="36" t="s">
        <v>41</v>
      </c>
      <c r="D16" s="36" t="s">
        <v>43</v>
      </c>
      <c r="E16" s="36" t="s">
        <v>44</v>
      </c>
      <c r="F16" s="36" t="s">
        <v>5</v>
      </c>
      <c r="G16" s="36" t="s">
        <v>16</v>
      </c>
      <c r="H16" s="36" t="s">
        <v>0</v>
      </c>
      <c r="I16" s="37">
        <v>35000</v>
      </c>
      <c r="J16" s="37">
        <v>142900</v>
      </c>
      <c r="K16" s="37">
        <v>160000</v>
      </c>
    </row>
    <row r="17" spans="1:11" s="21" customFormat="1" ht="28.5" customHeight="1">
      <c r="A17" s="33" t="s">
        <v>45</v>
      </c>
      <c r="B17" s="34" t="s">
        <v>1</v>
      </c>
      <c r="C17" s="34" t="s">
        <v>41</v>
      </c>
      <c r="D17" s="34" t="s">
        <v>43</v>
      </c>
      <c r="E17" s="34" t="s">
        <v>46</v>
      </c>
      <c r="F17" s="34"/>
      <c r="G17" s="34"/>
      <c r="H17" s="34"/>
      <c r="I17" s="35">
        <f>I18+I19+I20+I21</f>
        <v>702000</v>
      </c>
      <c r="J17" s="35">
        <f>J18+J19+J20+J21</f>
        <v>842000</v>
      </c>
      <c r="K17" s="35">
        <f>K18+K19+K20+K21</f>
        <v>1082000</v>
      </c>
    </row>
    <row r="18" spans="1:11" s="21" customFormat="1" ht="67.5" customHeight="1">
      <c r="A18" s="24" t="s">
        <v>3</v>
      </c>
      <c r="B18" s="36" t="s">
        <v>1</v>
      </c>
      <c r="C18" s="36" t="s">
        <v>41</v>
      </c>
      <c r="D18" s="36" t="s">
        <v>43</v>
      </c>
      <c r="E18" s="36" t="s">
        <v>46</v>
      </c>
      <c r="F18" s="36" t="s">
        <v>4</v>
      </c>
      <c r="G18" s="36" t="s">
        <v>17</v>
      </c>
      <c r="H18" s="36" t="s">
        <v>1</v>
      </c>
      <c r="I18" s="37">
        <v>468500</v>
      </c>
      <c r="J18" s="37">
        <v>468500</v>
      </c>
      <c r="K18" s="37">
        <v>468500</v>
      </c>
    </row>
    <row r="19" spans="1:11" s="21" customFormat="1" ht="27.75" customHeight="1">
      <c r="A19" s="24" t="s">
        <v>6</v>
      </c>
      <c r="B19" s="36" t="s">
        <v>1</v>
      </c>
      <c r="C19" s="36" t="s">
        <v>41</v>
      </c>
      <c r="D19" s="36" t="s">
        <v>43</v>
      </c>
      <c r="E19" s="36" t="s">
        <v>46</v>
      </c>
      <c r="F19" s="36" t="s">
        <v>5</v>
      </c>
      <c r="G19" s="36" t="s">
        <v>17</v>
      </c>
      <c r="H19" s="36" t="s">
        <v>1</v>
      </c>
      <c r="I19" s="37">
        <v>214000</v>
      </c>
      <c r="J19" s="37">
        <v>354000</v>
      </c>
      <c r="K19" s="37">
        <v>594000</v>
      </c>
    </row>
    <row r="20" spans="1:11" s="21" customFormat="1" ht="27" customHeight="1">
      <c r="A20" s="24" t="s">
        <v>18</v>
      </c>
      <c r="B20" s="36" t="s">
        <v>1</v>
      </c>
      <c r="C20" s="36" t="s">
        <v>41</v>
      </c>
      <c r="D20" s="36" t="s">
        <v>43</v>
      </c>
      <c r="E20" s="36" t="s">
        <v>46</v>
      </c>
      <c r="F20" s="36" t="s">
        <v>7</v>
      </c>
      <c r="G20" s="36" t="s">
        <v>17</v>
      </c>
      <c r="H20" s="36" t="s">
        <v>1</v>
      </c>
      <c r="I20" s="37">
        <v>18500</v>
      </c>
      <c r="J20" s="37">
        <v>18500</v>
      </c>
      <c r="K20" s="37">
        <v>18500</v>
      </c>
    </row>
    <row r="21" spans="1:11" s="21" customFormat="1" ht="27" customHeight="1">
      <c r="A21" s="24" t="s">
        <v>8</v>
      </c>
      <c r="B21" s="36" t="s">
        <v>1</v>
      </c>
      <c r="C21" s="36" t="s">
        <v>41</v>
      </c>
      <c r="D21" s="36" t="s">
        <v>43</v>
      </c>
      <c r="E21" s="36" t="s">
        <v>46</v>
      </c>
      <c r="F21" s="36" t="s">
        <v>9</v>
      </c>
      <c r="G21" s="36" t="s">
        <v>17</v>
      </c>
      <c r="H21" s="36" t="s">
        <v>1</v>
      </c>
      <c r="I21" s="37">
        <v>1000</v>
      </c>
      <c r="J21" s="37">
        <v>1000</v>
      </c>
      <c r="K21" s="37">
        <v>1000</v>
      </c>
    </row>
    <row r="22" spans="1:11" s="21" customFormat="1" ht="29.25" customHeight="1">
      <c r="A22" s="33" t="s">
        <v>47</v>
      </c>
      <c r="B22" s="34" t="s">
        <v>1</v>
      </c>
      <c r="C22" s="34" t="s">
        <v>41</v>
      </c>
      <c r="D22" s="34" t="s">
        <v>43</v>
      </c>
      <c r="E22" s="34" t="s">
        <v>48</v>
      </c>
      <c r="F22" s="34"/>
      <c r="G22" s="34"/>
      <c r="H22" s="34"/>
      <c r="I22" s="35">
        <f>I23+I24+I25</f>
        <v>269400</v>
      </c>
      <c r="J22" s="35">
        <f>J23+J24+J25</f>
        <v>269400</v>
      </c>
      <c r="K22" s="35">
        <f>K23+K24+K25</f>
        <v>269400</v>
      </c>
    </row>
    <row r="23" spans="1:11" s="21" customFormat="1" ht="90" customHeight="1">
      <c r="A23" s="24" t="s">
        <v>3</v>
      </c>
      <c r="B23" s="36" t="s">
        <v>1</v>
      </c>
      <c r="C23" s="36" t="s">
        <v>41</v>
      </c>
      <c r="D23" s="36" t="s">
        <v>43</v>
      </c>
      <c r="E23" s="36" t="s">
        <v>48</v>
      </c>
      <c r="F23" s="36" t="s">
        <v>4</v>
      </c>
      <c r="G23" s="36" t="s">
        <v>17</v>
      </c>
      <c r="H23" s="36" t="s">
        <v>1</v>
      </c>
      <c r="I23" s="37">
        <v>233100</v>
      </c>
      <c r="J23" s="37">
        <v>227900</v>
      </c>
      <c r="K23" s="37">
        <v>227900</v>
      </c>
    </row>
    <row r="24" spans="1:11" s="21" customFormat="1" ht="25.5" customHeight="1">
      <c r="A24" s="24" t="s">
        <v>6</v>
      </c>
      <c r="B24" s="36" t="s">
        <v>1</v>
      </c>
      <c r="C24" s="36" t="s">
        <v>41</v>
      </c>
      <c r="D24" s="36" t="s">
        <v>43</v>
      </c>
      <c r="E24" s="36" t="s">
        <v>48</v>
      </c>
      <c r="F24" s="36" t="s">
        <v>5</v>
      </c>
      <c r="G24" s="36" t="s">
        <v>17</v>
      </c>
      <c r="H24" s="36" t="s">
        <v>1</v>
      </c>
      <c r="I24" s="37">
        <v>22800</v>
      </c>
      <c r="J24" s="37">
        <v>28000</v>
      </c>
      <c r="K24" s="37">
        <v>28000</v>
      </c>
    </row>
    <row r="25" spans="1:11" s="21" customFormat="1" ht="29.25" customHeight="1">
      <c r="A25" s="24" t="s">
        <v>18</v>
      </c>
      <c r="B25" s="36" t="s">
        <v>1</v>
      </c>
      <c r="C25" s="36" t="s">
        <v>41</v>
      </c>
      <c r="D25" s="36" t="s">
        <v>43</v>
      </c>
      <c r="E25" s="36" t="s">
        <v>48</v>
      </c>
      <c r="F25" s="36" t="s">
        <v>7</v>
      </c>
      <c r="G25" s="36" t="s">
        <v>17</v>
      </c>
      <c r="H25" s="36" t="s">
        <v>1</v>
      </c>
      <c r="I25" s="37">
        <v>13500</v>
      </c>
      <c r="J25" s="37">
        <v>13500</v>
      </c>
      <c r="K25" s="37">
        <v>13500</v>
      </c>
    </row>
    <row r="26" spans="1:11" s="21" customFormat="1" ht="25.5" customHeight="1">
      <c r="A26" s="33" t="s">
        <v>49</v>
      </c>
      <c r="B26" s="34" t="s">
        <v>1</v>
      </c>
      <c r="C26" s="34" t="s">
        <v>41</v>
      </c>
      <c r="D26" s="34" t="s">
        <v>43</v>
      </c>
      <c r="E26" s="34" t="s">
        <v>50</v>
      </c>
      <c r="F26" s="34"/>
      <c r="G26" s="34"/>
      <c r="H26" s="34"/>
      <c r="I26" s="35">
        <f>I27</f>
        <v>25000</v>
      </c>
      <c r="J26" s="35">
        <f>J27</f>
        <v>25000</v>
      </c>
      <c r="K26" s="35">
        <f>K27</f>
        <v>25000</v>
      </c>
    </row>
    <row r="27" spans="1:11" s="21" customFormat="1" ht="32.25" customHeight="1">
      <c r="A27" s="24" t="s">
        <v>6</v>
      </c>
      <c r="B27" s="36" t="s">
        <v>1</v>
      </c>
      <c r="C27" s="36" t="s">
        <v>41</v>
      </c>
      <c r="D27" s="36" t="s">
        <v>43</v>
      </c>
      <c r="E27" s="36" t="s">
        <v>50</v>
      </c>
      <c r="F27" s="36" t="s">
        <v>5</v>
      </c>
      <c r="G27" s="36" t="s">
        <v>14</v>
      </c>
      <c r="H27" s="36" t="s">
        <v>1</v>
      </c>
      <c r="I27" s="37">
        <v>25000</v>
      </c>
      <c r="J27" s="37">
        <v>25000</v>
      </c>
      <c r="K27" s="37">
        <v>25000</v>
      </c>
    </row>
    <row r="28" spans="1:11" s="21" customFormat="1" ht="68.25" customHeight="1">
      <c r="A28" s="33" t="s">
        <v>52</v>
      </c>
      <c r="B28" s="34" t="s">
        <v>0</v>
      </c>
      <c r="C28" s="34"/>
      <c r="D28" s="34"/>
      <c r="E28" s="34"/>
      <c r="F28" s="34"/>
      <c r="G28" s="34"/>
      <c r="H28" s="34"/>
      <c r="I28" s="35">
        <f aca="true" t="shared" si="0" ref="I28:K29">I29</f>
        <v>24000</v>
      </c>
      <c r="J28" s="35">
        <f t="shared" si="0"/>
        <v>0</v>
      </c>
      <c r="K28" s="35">
        <f t="shared" si="0"/>
        <v>0</v>
      </c>
    </row>
    <row r="29" spans="1:11" s="21" customFormat="1" ht="30.75" customHeight="1">
      <c r="A29" s="24" t="s">
        <v>53</v>
      </c>
      <c r="B29" s="36" t="s">
        <v>0</v>
      </c>
      <c r="C29" s="36" t="s">
        <v>41</v>
      </c>
      <c r="D29" s="36" t="s">
        <v>43</v>
      </c>
      <c r="E29" s="36" t="s">
        <v>54</v>
      </c>
      <c r="F29" s="36"/>
      <c r="G29" s="36"/>
      <c r="H29" s="36"/>
      <c r="I29" s="37">
        <f t="shared" si="0"/>
        <v>24000</v>
      </c>
      <c r="J29" s="37">
        <f t="shared" si="0"/>
        <v>0</v>
      </c>
      <c r="K29" s="37">
        <f t="shared" si="0"/>
        <v>0</v>
      </c>
    </row>
    <row r="30" spans="1:11" s="21" customFormat="1" ht="27" customHeight="1">
      <c r="A30" s="24" t="s">
        <v>6</v>
      </c>
      <c r="B30" s="36" t="s">
        <v>0</v>
      </c>
      <c r="C30" s="36" t="s">
        <v>41</v>
      </c>
      <c r="D30" s="36" t="s">
        <v>43</v>
      </c>
      <c r="E30" s="36" t="s">
        <v>54</v>
      </c>
      <c r="F30" s="36" t="s">
        <v>5</v>
      </c>
      <c r="G30" s="36" t="s">
        <v>12</v>
      </c>
      <c r="H30" s="36" t="s">
        <v>15</v>
      </c>
      <c r="I30" s="37">
        <v>24000</v>
      </c>
      <c r="J30" s="37">
        <v>0</v>
      </c>
      <c r="K30" s="37">
        <v>0</v>
      </c>
    </row>
    <row r="31" spans="1:11" s="21" customFormat="1" ht="93" customHeight="1">
      <c r="A31" s="33" t="s">
        <v>51</v>
      </c>
      <c r="B31" s="34" t="s">
        <v>12</v>
      </c>
      <c r="C31" s="34"/>
      <c r="D31" s="34"/>
      <c r="E31" s="34"/>
      <c r="F31" s="34"/>
      <c r="G31" s="34"/>
      <c r="H31" s="34"/>
      <c r="I31" s="35">
        <f aca="true" t="shared" si="1" ref="I31:K32">I32</f>
        <v>1000</v>
      </c>
      <c r="J31" s="35">
        <f t="shared" si="1"/>
        <v>0</v>
      </c>
      <c r="K31" s="35">
        <f t="shared" si="1"/>
        <v>0</v>
      </c>
    </row>
    <row r="32" spans="1:11" s="21" customFormat="1" ht="30" customHeight="1">
      <c r="A32" s="24" t="s">
        <v>55</v>
      </c>
      <c r="B32" s="36" t="s">
        <v>12</v>
      </c>
      <c r="C32" s="36" t="s">
        <v>41</v>
      </c>
      <c r="D32" s="36" t="s">
        <v>1</v>
      </c>
      <c r="E32" s="36" t="s">
        <v>56</v>
      </c>
      <c r="F32" s="36"/>
      <c r="G32" s="36"/>
      <c r="H32" s="36"/>
      <c r="I32" s="37">
        <f t="shared" si="1"/>
        <v>1000</v>
      </c>
      <c r="J32" s="37">
        <f t="shared" si="1"/>
        <v>0</v>
      </c>
      <c r="K32" s="37">
        <f t="shared" si="1"/>
        <v>0</v>
      </c>
    </row>
    <row r="33" spans="1:11" s="21" customFormat="1" ht="27" customHeight="1">
      <c r="A33" s="24" t="s">
        <v>6</v>
      </c>
      <c r="B33" s="36" t="s">
        <v>12</v>
      </c>
      <c r="C33" s="36" t="s">
        <v>41</v>
      </c>
      <c r="D33" s="36" t="s">
        <v>1</v>
      </c>
      <c r="E33" s="36" t="s">
        <v>56</v>
      </c>
      <c r="F33" s="36" t="s">
        <v>5</v>
      </c>
      <c r="G33" s="36" t="s">
        <v>12</v>
      </c>
      <c r="H33" s="36" t="s">
        <v>15</v>
      </c>
      <c r="I33" s="37">
        <v>1000</v>
      </c>
      <c r="J33" s="37">
        <v>0</v>
      </c>
      <c r="K33" s="37">
        <v>0</v>
      </c>
    </row>
    <row r="34" spans="1:11" s="22" customFormat="1" ht="90.75" customHeight="1">
      <c r="A34" s="33" t="s">
        <v>57</v>
      </c>
      <c r="B34" s="34" t="s">
        <v>2</v>
      </c>
      <c r="C34" s="34"/>
      <c r="D34" s="34"/>
      <c r="E34" s="34"/>
      <c r="F34" s="34"/>
      <c r="G34" s="34"/>
      <c r="H34" s="34"/>
      <c r="I34" s="35">
        <f aca="true" t="shared" si="2" ref="I34:K35">I35</f>
        <v>20000</v>
      </c>
      <c r="J34" s="35">
        <f t="shared" si="2"/>
        <v>0</v>
      </c>
      <c r="K34" s="35">
        <f t="shared" si="2"/>
        <v>0</v>
      </c>
    </row>
    <row r="35" spans="1:11" s="21" customFormat="1" ht="30" customHeight="1">
      <c r="A35" s="24" t="s">
        <v>58</v>
      </c>
      <c r="B35" s="36" t="s">
        <v>2</v>
      </c>
      <c r="C35" s="36" t="s">
        <v>41</v>
      </c>
      <c r="D35" s="36" t="s">
        <v>1</v>
      </c>
      <c r="E35" s="36" t="s">
        <v>59</v>
      </c>
      <c r="F35" s="36"/>
      <c r="G35" s="36"/>
      <c r="H35" s="36"/>
      <c r="I35" s="37">
        <f t="shared" si="2"/>
        <v>20000</v>
      </c>
      <c r="J35" s="37">
        <f t="shared" si="2"/>
        <v>0</v>
      </c>
      <c r="K35" s="37">
        <f t="shared" si="2"/>
        <v>0</v>
      </c>
    </row>
    <row r="36" spans="1:11" s="21" customFormat="1" ht="27.75" customHeight="1">
      <c r="A36" s="24" t="s">
        <v>6</v>
      </c>
      <c r="B36" s="36" t="s">
        <v>2</v>
      </c>
      <c r="C36" s="36" t="s">
        <v>41</v>
      </c>
      <c r="D36" s="36" t="s">
        <v>1</v>
      </c>
      <c r="E36" s="36" t="s">
        <v>59</v>
      </c>
      <c r="F36" s="36" t="s">
        <v>5</v>
      </c>
      <c r="G36" s="36" t="s">
        <v>10</v>
      </c>
      <c r="H36" s="36" t="s">
        <v>10</v>
      </c>
      <c r="I36" s="37">
        <v>20000</v>
      </c>
      <c r="J36" s="37">
        <v>0</v>
      </c>
      <c r="K36" s="37">
        <v>0</v>
      </c>
    </row>
    <row r="37" spans="1:11" s="23" customFormat="1" ht="32.25" customHeight="1">
      <c r="A37" s="38" t="s">
        <v>27</v>
      </c>
      <c r="B37" s="34"/>
      <c r="C37" s="34"/>
      <c r="D37" s="34"/>
      <c r="E37" s="34"/>
      <c r="F37" s="34"/>
      <c r="G37" s="34"/>
      <c r="H37" s="34"/>
      <c r="I37" s="39">
        <f>I38+I39+I40+I41+I42+I43+I44+I45+I46+I47+I48+I49+I50+I51</f>
        <v>5453400</v>
      </c>
      <c r="J37" s="39">
        <f>J38+J39+J40+J41+J42+J43+J44+J45+J46+J47+J48+J49+J50+J51</f>
        <v>5710100</v>
      </c>
      <c r="K37" s="39">
        <f>K38+K39+K40+K41+K42+K43+K44+K45+K46+K47+K48+K49+K50+K51</f>
        <v>5946200</v>
      </c>
    </row>
    <row r="38" spans="1:11" s="22" customFormat="1" ht="88.5" customHeight="1">
      <c r="A38" s="33" t="s">
        <v>3</v>
      </c>
      <c r="B38" s="34" t="s">
        <v>24</v>
      </c>
      <c r="C38" s="34" t="s">
        <v>60</v>
      </c>
      <c r="D38" s="34" t="s">
        <v>43</v>
      </c>
      <c r="E38" s="34" t="s">
        <v>61</v>
      </c>
      <c r="F38" s="34" t="s">
        <v>4</v>
      </c>
      <c r="G38" s="34" t="s">
        <v>1</v>
      </c>
      <c r="H38" s="34" t="s">
        <v>2</v>
      </c>
      <c r="I38" s="40">
        <v>4099800</v>
      </c>
      <c r="J38" s="40">
        <v>3578500</v>
      </c>
      <c r="K38" s="40">
        <v>3578500</v>
      </c>
    </row>
    <row r="39" spans="1:11" s="22" customFormat="1" ht="32.25" customHeight="1">
      <c r="A39" s="24" t="s">
        <v>6</v>
      </c>
      <c r="B39" s="36" t="s">
        <v>24</v>
      </c>
      <c r="C39" s="36" t="s">
        <v>60</v>
      </c>
      <c r="D39" s="36" t="s">
        <v>43</v>
      </c>
      <c r="E39" s="36" t="s">
        <v>61</v>
      </c>
      <c r="F39" s="36" t="s">
        <v>5</v>
      </c>
      <c r="G39" s="36" t="s">
        <v>1</v>
      </c>
      <c r="H39" s="36" t="s">
        <v>2</v>
      </c>
      <c r="I39" s="41">
        <v>598250</v>
      </c>
      <c r="J39" s="41">
        <v>598250</v>
      </c>
      <c r="K39" s="41">
        <v>598250</v>
      </c>
    </row>
    <row r="40" spans="1:11" s="22" customFormat="1" ht="32.25" customHeight="1">
      <c r="A40" s="42" t="s">
        <v>8</v>
      </c>
      <c r="B40" s="36" t="s">
        <v>24</v>
      </c>
      <c r="C40" s="36" t="s">
        <v>60</v>
      </c>
      <c r="D40" s="36" t="s">
        <v>43</v>
      </c>
      <c r="E40" s="36" t="s">
        <v>61</v>
      </c>
      <c r="F40" s="36" t="s">
        <v>9</v>
      </c>
      <c r="G40" s="36" t="s">
        <v>1</v>
      </c>
      <c r="H40" s="36" t="s">
        <v>2</v>
      </c>
      <c r="I40" s="43">
        <v>11000</v>
      </c>
      <c r="J40" s="43">
        <v>21000</v>
      </c>
      <c r="K40" s="43">
        <v>21000</v>
      </c>
    </row>
    <row r="41" spans="1:11" s="21" customFormat="1" ht="26.25" customHeight="1">
      <c r="A41" s="42" t="s">
        <v>77</v>
      </c>
      <c r="B41" s="36" t="s">
        <v>62</v>
      </c>
      <c r="C41" s="36" t="s">
        <v>63</v>
      </c>
      <c r="D41" s="36" t="s">
        <v>43</v>
      </c>
      <c r="E41" s="36" t="s">
        <v>64</v>
      </c>
      <c r="F41" s="36" t="s">
        <v>9</v>
      </c>
      <c r="G41" s="36" t="s">
        <v>1</v>
      </c>
      <c r="H41" s="36" t="s">
        <v>10</v>
      </c>
      <c r="I41" s="43">
        <v>5000</v>
      </c>
      <c r="J41" s="43">
        <v>300000</v>
      </c>
      <c r="K41" s="43">
        <v>15000</v>
      </c>
    </row>
    <row r="42" spans="1:11" s="21" customFormat="1" ht="51" customHeight="1">
      <c r="A42" s="42" t="s">
        <v>20</v>
      </c>
      <c r="B42" s="36" t="s">
        <v>62</v>
      </c>
      <c r="C42" s="36" t="s">
        <v>63</v>
      </c>
      <c r="D42" s="36" t="s">
        <v>43</v>
      </c>
      <c r="E42" s="36" t="s">
        <v>65</v>
      </c>
      <c r="F42" s="36" t="s">
        <v>9</v>
      </c>
      <c r="G42" s="36" t="s">
        <v>1</v>
      </c>
      <c r="H42" s="36" t="s">
        <v>11</v>
      </c>
      <c r="I42" s="43">
        <v>10000</v>
      </c>
      <c r="J42" s="43">
        <v>10000</v>
      </c>
      <c r="K42" s="43">
        <v>10000</v>
      </c>
    </row>
    <row r="43" spans="1:11" s="21" customFormat="1" ht="24" customHeight="1">
      <c r="A43" s="42" t="s">
        <v>8</v>
      </c>
      <c r="B43" s="36" t="s">
        <v>24</v>
      </c>
      <c r="C43" s="36" t="s">
        <v>60</v>
      </c>
      <c r="D43" s="36" t="s">
        <v>43</v>
      </c>
      <c r="E43" s="36" t="s">
        <v>61</v>
      </c>
      <c r="F43" s="36" t="s">
        <v>9</v>
      </c>
      <c r="G43" s="36" t="s">
        <v>1</v>
      </c>
      <c r="H43" s="36" t="s">
        <v>19</v>
      </c>
      <c r="I43" s="43">
        <v>1450</v>
      </c>
      <c r="J43" s="43">
        <v>1450</v>
      </c>
      <c r="K43" s="43">
        <v>1450</v>
      </c>
    </row>
    <row r="44" spans="1:11" s="21" customFormat="1" ht="98.25" customHeight="1">
      <c r="A44" s="24" t="s">
        <v>3</v>
      </c>
      <c r="B44" s="44" t="s">
        <v>62</v>
      </c>
      <c r="C44" s="44" t="s">
        <v>63</v>
      </c>
      <c r="D44" s="44" t="s">
        <v>43</v>
      </c>
      <c r="E44" s="44" t="s">
        <v>66</v>
      </c>
      <c r="F44" s="44" t="s">
        <v>4</v>
      </c>
      <c r="G44" s="44" t="s">
        <v>0</v>
      </c>
      <c r="H44" s="44" t="s">
        <v>12</v>
      </c>
      <c r="I44" s="41">
        <v>131500</v>
      </c>
      <c r="J44" s="41">
        <v>131500</v>
      </c>
      <c r="K44" s="41">
        <v>131500</v>
      </c>
    </row>
    <row r="45" spans="1:11" s="21" customFormat="1" ht="47.25" customHeight="1">
      <c r="A45" s="24" t="s">
        <v>22</v>
      </c>
      <c r="B45" s="44" t="s">
        <v>62</v>
      </c>
      <c r="C45" s="44" t="s">
        <v>63</v>
      </c>
      <c r="D45" s="44" t="s">
        <v>43</v>
      </c>
      <c r="E45" s="44" t="s">
        <v>66</v>
      </c>
      <c r="F45" s="44" t="s">
        <v>5</v>
      </c>
      <c r="G45" s="44" t="s">
        <v>0</v>
      </c>
      <c r="H45" s="44" t="s">
        <v>12</v>
      </c>
      <c r="I45" s="45">
        <v>9200</v>
      </c>
      <c r="J45" s="45">
        <v>23000</v>
      </c>
      <c r="K45" s="45">
        <v>37000</v>
      </c>
    </row>
    <row r="46" spans="1:11" s="21" customFormat="1" ht="30" customHeight="1">
      <c r="A46" s="42" t="s">
        <v>8</v>
      </c>
      <c r="B46" s="36" t="s">
        <v>62</v>
      </c>
      <c r="C46" s="44" t="s">
        <v>63</v>
      </c>
      <c r="D46" s="44" t="s">
        <v>43</v>
      </c>
      <c r="E46" s="44" t="s">
        <v>67</v>
      </c>
      <c r="F46" s="44" t="s">
        <v>9</v>
      </c>
      <c r="G46" s="44" t="s">
        <v>16</v>
      </c>
      <c r="H46" s="44" t="s">
        <v>1</v>
      </c>
      <c r="I46" s="45">
        <v>4000</v>
      </c>
      <c r="J46" s="45">
        <v>4000</v>
      </c>
      <c r="K46" s="45">
        <v>4000</v>
      </c>
    </row>
    <row r="47" spans="1:11" s="21" customFormat="1" ht="47.25" customHeight="1">
      <c r="A47" s="24" t="s">
        <v>21</v>
      </c>
      <c r="B47" s="36" t="s">
        <v>62</v>
      </c>
      <c r="C47" s="44" t="s">
        <v>63</v>
      </c>
      <c r="D47" s="44" t="s">
        <v>43</v>
      </c>
      <c r="E47" s="44" t="s">
        <v>68</v>
      </c>
      <c r="F47" s="44" t="s">
        <v>5</v>
      </c>
      <c r="G47" s="44" t="s">
        <v>16</v>
      </c>
      <c r="H47" s="44" t="s">
        <v>12</v>
      </c>
      <c r="I47" s="41">
        <v>120000</v>
      </c>
      <c r="J47" s="41">
        <v>170000</v>
      </c>
      <c r="K47" s="41">
        <v>270000</v>
      </c>
    </row>
    <row r="48" spans="1:11" s="21" customFormat="1" ht="25.5" customHeight="1">
      <c r="A48" s="24" t="s">
        <v>6</v>
      </c>
      <c r="B48" s="36" t="s">
        <v>62</v>
      </c>
      <c r="C48" s="44" t="s">
        <v>63</v>
      </c>
      <c r="D48" s="44" t="s">
        <v>43</v>
      </c>
      <c r="E48" s="44" t="s">
        <v>69</v>
      </c>
      <c r="F48" s="44" t="s">
        <v>5</v>
      </c>
      <c r="G48" s="44" t="s">
        <v>16</v>
      </c>
      <c r="H48" s="44" t="s">
        <v>12</v>
      </c>
      <c r="I48" s="45">
        <v>45000</v>
      </c>
      <c r="J48" s="45">
        <v>45000</v>
      </c>
      <c r="K48" s="45">
        <v>85000</v>
      </c>
    </row>
    <row r="49" spans="1:11" s="21" customFormat="1" ht="30" customHeight="1">
      <c r="A49" s="24" t="s">
        <v>6</v>
      </c>
      <c r="B49" s="36" t="s">
        <v>62</v>
      </c>
      <c r="C49" s="44" t="s">
        <v>63</v>
      </c>
      <c r="D49" s="44" t="s">
        <v>43</v>
      </c>
      <c r="E49" s="44" t="s">
        <v>70</v>
      </c>
      <c r="F49" s="44" t="s">
        <v>5</v>
      </c>
      <c r="G49" s="44" t="s">
        <v>16</v>
      </c>
      <c r="H49" s="44" t="s">
        <v>12</v>
      </c>
      <c r="I49" s="43">
        <v>66421</v>
      </c>
      <c r="J49" s="43">
        <v>454321</v>
      </c>
      <c r="K49" s="43">
        <v>801421</v>
      </c>
    </row>
    <row r="50" spans="1:11" s="21" customFormat="1" ht="27" customHeight="1">
      <c r="A50" s="46" t="s">
        <v>18</v>
      </c>
      <c r="B50" s="36" t="s">
        <v>62</v>
      </c>
      <c r="C50" s="36" t="s">
        <v>63</v>
      </c>
      <c r="D50" s="36" t="s">
        <v>43</v>
      </c>
      <c r="E50" s="36" t="s">
        <v>71</v>
      </c>
      <c r="F50" s="36" t="s">
        <v>7</v>
      </c>
      <c r="G50" s="36" t="s">
        <v>14</v>
      </c>
      <c r="H50" s="36" t="s">
        <v>1</v>
      </c>
      <c r="I50" s="43">
        <v>346940</v>
      </c>
      <c r="J50" s="43">
        <v>368240</v>
      </c>
      <c r="K50" s="43">
        <v>388240</v>
      </c>
    </row>
    <row r="51" spans="1:11" s="21" customFormat="1" ht="27" customHeight="1">
      <c r="A51" s="24" t="s">
        <v>23</v>
      </c>
      <c r="B51" s="36" t="s">
        <v>24</v>
      </c>
      <c r="C51" s="36" t="s">
        <v>60</v>
      </c>
      <c r="D51" s="36" t="s">
        <v>43</v>
      </c>
      <c r="E51" s="36" t="s">
        <v>61</v>
      </c>
      <c r="F51" s="36" t="s">
        <v>13</v>
      </c>
      <c r="G51" s="36" t="s">
        <v>15</v>
      </c>
      <c r="H51" s="36" t="s">
        <v>12</v>
      </c>
      <c r="I51" s="43">
        <v>4839</v>
      </c>
      <c r="J51" s="43">
        <v>4839</v>
      </c>
      <c r="K51" s="43">
        <v>4839</v>
      </c>
    </row>
    <row r="52" spans="1:11" s="13" customFormat="1" ht="21.75" customHeight="1">
      <c r="A52" s="47"/>
      <c r="B52" s="48"/>
      <c r="C52" s="48"/>
      <c r="D52" s="48"/>
      <c r="E52" s="48"/>
      <c r="F52" s="48"/>
      <c r="G52" s="48"/>
      <c r="H52" s="48"/>
      <c r="I52" s="49"/>
      <c r="J52" s="49"/>
      <c r="K52" s="49"/>
    </row>
    <row r="53" s="16" customFormat="1" ht="17.25" customHeight="1">
      <c r="A53" s="18"/>
    </row>
    <row r="54" spans="1:6" s="13" customFormat="1" ht="54" customHeight="1">
      <c r="A54" s="14" t="s">
        <v>78</v>
      </c>
      <c r="B54" s="15"/>
      <c r="C54" s="15"/>
      <c r="D54" s="15"/>
      <c r="E54" s="15" t="s">
        <v>79</v>
      </c>
      <c r="F54" s="17"/>
    </row>
    <row r="55" spans="1:6" s="13" customFormat="1" ht="14.25" customHeight="1">
      <c r="A55" s="14"/>
      <c r="B55" s="15"/>
      <c r="C55" s="15"/>
      <c r="D55" s="15"/>
      <c r="E55" s="15"/>
      <c r="F55" s="17"/>
    </row>
    <row r="56" spans="1:10" ht="14.25" customHeight="1">
      <c r="A56" s="9"/>
      <c r="B56" s="10"/>
      <c r="C56" s="10"/>
      <c r="D56" s="10"/>
      <c r="E56" s="10"/>
      <c r="F56" s="11"/>
      <c r="I56" s="11"/>
      <c r="J56" s="11"/>
    </row>
    <row r="57" spans="1:10" ht="14.25" customHeight="1">
      <c r="A57" s="9"/>
      <c r="B57" s="10"/>
      <c r="C57" s="10"/>
      <c r="D57" s="10"/>
      <c r="E57" s="10"/>
      <c r="F57" s="12"/>
      <c r="I57" s="12"/>
      <c r="J57" s="12"/>
    </row>
  </sheetData>
  <sheetProtection selectLockedCells="1" selectUnlockedCells="1"/>
  <mergeCells count="11">
    <mergeCell ref="J9:J10"/>
    <mergeCell ref="A4:K4"/>
    <mergeCell ref="A5:K5"/>
    <mergeCell ref="A6:K6"/>
    <mergeCell ref="A7:K7"/>
    <mergeCell ref="A9:A10"/>
    <mergeCell ref="A8:K8"/>
    <mergeCell ref="K9:K10"/>
    <mergeCell ref="B9:H9"/>
    <mergeCell ref="B10:E10"/>
    <mergeCell ref="I9:I10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38" r:id="rId1"/>
  <headerFooter alignWithMargins="0">
    <oddFooter>&amp;C&amp;"Arial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Xenia</cp:lastModifiedBy>
  <cp:lastPrinted>2024-01-15T14:14:51Z</cp:lastPrinted>
  <dcterms:modified xsi:type="dcterms:W3CDTF">2024-01-16T06:00:06Z</dcterms:modified>
  <cp:category/>
  <cp:version/>
  <cp:contentType/>
  <cp:contentStatus/>
</cp:coreProperties>
</file>